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0.1.53\ut02\approvvigionamenti\@PROCEDURE AGGIUDICAZIONE ULTIMATE@\2023\PRIVACY\doc gara\doc gara DPO - privacy\"/>
    </mc:Choice>
  </mc:AlternateContent>
  <xr:revisionPtr revIDLastSave="0" documentId="8_{02997FBD-6499-4145-938E-ECD6A0B718D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ll.3 - Dettaglio off. econom.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2" l="1"/>
  <c r="E15" i="2"/>
  <c r="E14" i="2"/>
  <c r="F13" i="2"/>
  <c r="F12" i="2"/>
  <c r="F14" i="2" s="1"/>
  <c r="E13" i="2"/>
  <c r="E12" i="2"/>
  <c r="C13" i="2"/>
  <c r="C12" i="2"/>
  <c r="E4" i="2"/>
  <c r="E3" i="2"/>
  <c r="E9" i="2"/>
  <c r="F4" i="2" l="1"/>
  <c r="F3" i="2"/>
  <c r="C4" i="2"/>
  <c r="C3" i="2"/>
  <c r="E5" i="2" l="1"/>
  <c r="C9" i="2" l="1"/>
  <c r="F5" i="2"/>
  <c r="F9" i="2" l="1"/>
  <c r="F10" i="2" s="1"/>
  <c r="E10" i="2"/>
</calcChain>
</file>

<file path=xl/sharedStrings.xml><?xml version="1.0" encoding="utf-8"?>
<sst xmlns="http://schemas.openxmlformats.org/spreadsheetml/2006/main" count="32" uniqueCount="19">
  <si>
    <t>Descrizione</t>
  </si>
  <si>
    <t>Anni</t>
  </si>
  <si>
    <t>Totale i.e.</t>
  </si>
  <si>
    <t>Totale i.c.</t>
  </si>
  <si>
    <t>€/unitario i.e.</t>
  </si>
  <si>
    <t>€/unitario i.c.</t>
  </si>
  <si>
    <r>
      <rPr>
        <b/>
        <u/>
        <sz val="10"/>
        <color rgb="FFFF0000"/>
        <rFont val="Century Gothic"/>
        <family val="2"/>
      </rPr>
      <t>NOTE</t>
    </r>
    <r>
      <rPr>
        <b/>
        <sz val="10"/>
        <color rgb="FFFF0000"/>
        <rFont val="Century Gothic"/>
        <family val="2"/>
      </rPr>
      <t xml:space="preserve">
- Compilare solo le celle evidenziate in giallo.
- L'importo complessivo offerto non può essere uguale o superiore alla base d'asta.</t>
    </r>
  </si>
  <si>
    <t>3</t>
  </si>
  <si>
    <t>OPZIONI E RINNOVI</t>
  </si>
  <si>
    <t xml:space="preserve">fornitura opzionale di una piattaforma software web-based, per la gestione aziendale del sistema privacy </t>
  </si>
  <si>
    <t>servizio di Data Protection Officer e consulenza specialistica e supporto tecnico al Titolare del Trattamento dei Dati</t>
  </si>
  <si>
    <t>attività di formazione in favore dei dipendenti         (2 GG/ANNO)</t>
  </si>
  <si>
    <t>€/ANNUALE i.c.</t>
  </si>
  <si>
    <t>€/ANNUALE i.e.</t>
  </si>
  <si>
    <t>4</t>
  </si>
  <si>
    <t>1</t>
  </si>
  <si>
    <t>IMPORTO COMPLESSIVO OPZIONI E RINNOVI</t>
  </si>
  <si>
    <t>GARA EUROPEA A PROCEDURA APERTA MEDIANTE PIATTAFORMA DI INTERMEDIAZIONE TELEMATICA SINTEL PER IL SERVIZIO DI RESPONSABILE DELLA PROTEZIONE DATI (RPD/DPO) AI SENSI DELL’ART. 37 DEL REGOLAMENTO UE 2016/679 E DI CONSULENZA SPECIALISTICA, FORMAZIONE E SUPPORTO IN MATERIA DI PROTEZIONE DEI DATI PERSONALI PER 36 MESI  EVENTUALMENTE RINNOVANILE PER 12 MESI</t>
  </si>
  <si>
    <t>% sconto applicato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</si>
</sst>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[$€-2]\ #,##0.00;[Red]\-[$€-2]\ #,##0.00"/>
    <numFmt numFmtId="165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0"/>
      <color rgb="FFFF0000"/>
      <name val="Century Gothic"/>
      <family val="2"/>
    </font>
    <font>
      <b/>
      <u/>
      <sz val="10"/>
      <color rgb="FFFF0000"/>
      <name val="Century Gothic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/>
    </xf>
    <xf numFmtId="164" fontId="2" fillId="2" borderId="5" xfId="0" applyNumberFormat="1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  <xf numFmtId="165" fontId="3" fillId="0" borderId="4" xfId="1" applyNumberFormat="1" applyFont="1" applyFill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165" fontId="3" fillId="3" borderId="2" xfId="1" applyNumberFormat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164" fontId="2" fillId="2" borderId="8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165" fontId="3" fillId="0" borderId="0" xfId="1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justify" vertical="center"/>
    </xf>
    <xf numFmtId="165" fontId="3" fillId="0" borderId="1" xfId="0" applyNumberFormat="1" applyFont="1" applyBorder="1" applyAlignment="1">
      <alignment horizontal="center" vertical="center"/>
    </xf>
    <xf numFmtId="165" fontId="2" fillId="0" borderId="12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165" fontId="3" fillId="0" borderId="14" xfId="1" applyNumberFormat="1" applyFont="1" applyFill="1" applyBorder="1" applyAlignment="1">
      <alignment horizontal="center" vertical="center"/>
    </xf>
    <xf numFmtId="165" fontId="2" fillId="0" borderId="15" xfId="0" applyNumberFormat="1" applyFont="1" applyBorder="1" applyAlignment="1">
      <alignment horizontal="center" vertical="center"/>
    </xf>
    <xf numFmtId="164" fontId="2" fillId="2" borderId="16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65" fontId="3" fillId="0" borderId="17" xfId="1" applyNumberFormat="1" applyFont="1" applyFill="1" applyBorder="1" applyAlignment="1">
      <alignment horizontal="center" vertical="center"/>
    </xf>
    <xf numFmtId="165" fontId="3" fillId="0" borderId="15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165" fontId="2" fillId="0" borderId="14" xfId="0" applyNumberFormat="1" applyFont="1" applyBorder="1" applyAlignment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topLeftCell="A9" zoomScale="130" zoomScaleNormal="130" workbookViewId="0">
      <selection activeCell="H9" sqref="H9"/>
    </sheetView>
  </sheetViews>
  <sheetFormatPr defaultRowHeight="16.5" x14ac:dyDescent="0.25"/>
  <cols>
    <col min="1" max="1" width="52" style="1" customWidth="1"/>
    <col min="2" max="2" width="16.7109375" style="1" customWidth="1"/>
    <col min="3" max="3" width="16.5703125" style="1" customWidth="1"/>
    <col min="4" max="4" width="5.7109375" style="10" bestFit="1" customWidth="1"/>
    <col min="5" max="6" width="17.140625" style="1" bestFit="1" customWidth="1"/>
    <col min="7" max="7" width="24.5703125" style="1" customWidth="1"/>
    <col min="8" max="8" width="14.85546875" style="1" bestFit="1" customWidth="1"/>
    <col min="9" max="16384" width="9.140625" style="1"/>
  </cols>
  <sheetData>
    <row r="1" spans="1:7" ht="78.75" customHeight="1" thickBot="1" x14ac:dyDescent="0.3">
      <c r="A1" s="25" t="s">
        <v>17</v>
      </c>
      <c r="B1" s="25"/>
      <c r="C1" s="25"/>
      <c r="D1" s="25"/>
      <c r="E1" s="25"/>
      <c r="F1" s="25"/>
    </row>
    <row r="2" spans="1:7" ht="17.25" thickBot="1" x14ac:dyDescent="0.3">
      <c r="A2" s="23" t="s">
        <v>0</v>
      </c>
      <c r="B2" s="2" t="s">
        <v>13</v>
      </c>
      <c r="C2" s="2" t="s">
        <v>12</v>
      </c>
      <c r="D2" s="2" t="s">
        <v>1</v>
      </c>
      <c r="E2" s="2" t="s">
        <v>2</v>
      </c>
      <c r="F2" s="3" t="s">
        <v>3</v>
      </c>
      <c r="G2" s="33" t="s">
        <v>18</v>
      </c>
    </row>
    <row r="3" spans="1:7" ht="49.5" x14ac:dyDescent="0.25">
      <c r="A3" s="24" t="s">
        <v>10</v>
      </c>
      <c r="B3" s="4">
        <v>42433.332999999999</v>
      </c>
      <c r="C3" s="8">
        <f>B3*1.22</f>
        <v>51768.666259999998</v>
      </c>
      <c r="D3" s="9" t="s">
        <v>7</v>
      </c>
      <c r="E3" s="8">
        <f>B3*D3</f>
        <v>127299.999</v>
      </c>
      <c r="F3" s="31">
        <f>E3*1.22</f>
        <v>155305.99877999999</v>
      </c>
      <c r="G3" s="34"/>
    </row>
    <row r="4" spans="1:7" ht="33" x14ac:dyDescent="0.25">
      <c r="A4" s="24" t="s">
        <v>11</v>
      </c>
      <c r="B4" s="7">
        <v>900</v>
      </c>
      <c r="C4" s="8">
        <f t="shared" ref="C4" si="0">B4*1.22</f>
        <v>1098</v>
      </c>
      <c r="D4" s="9" t="s">
        <v>7</v>
      </c>
      <c r="E4" s="8">
        <f>B4*D4</f>
        <v>2700</v>
      </c>
      <c r="F4" s="31">
        <f t="shared" ref="F4" si="1">E4*1.22</f>
        <v>3294</v>
      </c>
      <c r="G4" s="34"/>
    </row>
    <row r="5" spans="1:7" ht="17.25" thickBot="1" x14ac:dyDescent="0.3">
      <c r="E5" s="11">
        <f>SUM(E3:E4)</f>
        <v>129999.999</v>
      </c>
      <c r="F5" s="32">
        <f>SUM(F3:F4)</f>
        <v>158599.99877999999</v>
      </c>
      <c r="G5" s="34"/>
    </row>
    <row r="6" spans="1:7" x14ac:dyDescent="0.25">
      <c r="E6" s="12"/>
      <c r="F6" s="12"/>
    </row>
    <row r="7" spans="1:7" ht="17.25" thickBot="1" x14ac:dyDescent="0.3">
      <c r="A7" s="28" t="s">
        <v>8</v>
      </c>
      <c r="B7" s="29"/>
      <c r="C7" s="29"/>
      <c r="D7" s="29"/>
      <c r="E7" s="29"/>
      <c r="F7" s="29"/>
    </row>
    <row r="8" spans="1:7" ht="17.25" thickBot="1" x14ac:dyDescent="0.3">
      <c r="A8" s="14" t="s">
        <v>0</v>
      </c>
      <c r="B8" s="15" t="s">
        <v>4</v>
      </c>
      <c r="C8" s="15" t="s">
        <v>5</v>
      </c>
      <c r="D8" s="15" t="s">
        <v>1</v>
      </c>
      <c r="E8" s="15" t="s">
        <v>2</v>
      </c>
      <c r="F8" s="16" t="s">
        <v>3</v>
      </c>
      <c r="G8" s="33" t="s">
        <v>18</v>
      </c>
    </row>
    <row r="9" spans="1:7" ht="50.25" thickBot="1" x14ac:dyDescent="0.3">
      <c r="A9" s="13" t="s">
        <v>9</v>
      </c>
      <c r="B9" s="4">
        <v>8000</v>
      </c>
      <c r="C9" s="5">
        <f>B9*1.22</f>
        <v>9760</v>
      </c>
      <c r="D9" s="6" t="s">
        <v>7</v>
      </c>
      <c r="E9" s="5">
        <f>B9*D9</f>
        <v>24000</v>
      </c>
      <c r="F9" s="35">
        <f>E9*1.22</f>
        <v>29280</v>
      </c>
      <c r="G9" s="34"/>
    </row>
    <row r="10" spans="1:7" ht="17.25" thickBot="1" x14ac:dyDescent="0.3">
      <c r="D10" s="6" t="s">
        <v>14</v>
      </c>
      <c r="E10" s="11">
        <f>SUM(E9:E9)</f>
        <v>24000</v>
      </c>
      <c r="F10" s="32">
        <f>SUM(F9:F9)</f>
        <v>29280</v>
      </c>
      <c r="G10" s="34"/>
    </row>
    <row r="11" spans="1:7" ht="17.25" thickBot="1" x14ac:dyDescent="0.3">
      <c r="A11" s="23" t="s">
        <v>0</v>
      </c>
      <c r="B11" s="2" t="s">
        <v>13</v>
      </c>
      <c r="C11" s="2" t="s">
        <v>12</v>
      </c>
      <c r="D11" s="6"/>
      <c r="E11" s="11"/>
      <c r="F11" s="32"/>
      <c r="G11" s="34"/>
    </row>
    <row r="12" spans="1:7" ht="50.25" thickBot="1" x14ac:dyDescent="0.3">
      <c r="A12" s="24" t="s">
        <v>10</v>
      </c>
      <c r="B12" s="4">
        <v>42433.332999999999</v>
      </c>
      <c r="C12" s="8">
        <f>B12*1.22</f>
        <v>51768.666259999998</v>
      </c>
      <c r="D12" s="6" t="s">
        <v>15</v>
      </c>
      <c r="E12" s="20">
        <f>B12</f>
        <v>42433.332999999999</v>
      </c>
      <c r="F12" s="36">
        <f>E12*1.22</f>
        <v>51768.666259999998</v>
      </c>
      <c r="G12" s="34"/>
    </row>
    <row r="13" spans="1:7" ht="33.75" thickBot="1" x14ac:dyDescent="0.3">
      <c r="A13" s="19" t="s">
        <v>11</v>
      </c>
      <c r="B13" s="7">
        <v>900</v>
      </c>
      <c r="C13" s="8">
        <f t="shared" ref="C13" si="2">B13*1.22</f>
        <v>1098</v>
      </c>
      <c r="D13" s="6" t="s">
        <v>15</v>
      </c>
      <c r="E13" s="20">
        <f>SUM(B13)</f>
        <v>900</v>
      </c>
      <c r="F13" s="36">
        <f>E13*1.22</f>
        <v>1098</v>
      </c>
      <c r="G13" s="34"/>
    </row>
    <row r="14" spans="1:7" x14ac:dyDescent="0.25">
      <c r="A14" s="17"/>
      <c r="B14" s="18"/>
      <c r="C14" s="18"/>
      <c r="E14" s="21">
        <f>SUM(E12:E13)</f>
        <v>43333.332999999999</v>
      </c>
      <c r="F14" s="37">
        <f>SUM(F12:F13)</f>
        <v>52866.666259999998</v>
      </c>
      <c r="G14" s="34"/>
    </row>
    <row r="15" spans="1:7" x14ac:dyDescent="0.25">
      <c r="A15" s="30" t="s">
        <v>16</v>
      </c>
      <c r="B15" s="30"/>
      <c r="C15" s="30"/>
      <c r="D15" s="30"/>
      <c r="E15" s="22">
        <f>E14+E10</f>
        <v>67333.332999999999</v>
      </c>
      <c r="F15" s="38">
        <f>F14+F10</f>
        <v>82146.666259999998</v>
      </c>
      <c r="G15" s="34"/>
    </row>
    <row r="17" spans="1:3" ht="50.25" customHeight="1" x14ac:dyDescent="0.25">
      <c r="A17" s="26" t="s">
        <v>6</v>
      </c>
      <c r="B17" s="27"/>
      <c r="C17" s="27"/>
    </row>
  </sheetData>
  <mergeCells count="4">
    <mergeCell ref="A1:F1"/>
    <mergeCell ref="A17:C17"/>
    <mergeCell ref="A7:F7"/>
    <mergeCell ref="A15:D15"/>
  </mergeCells>
  <phoneticPr fontId="7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All.3 - Dettaglio off. econom.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Zambroni</dc:creator>
  <cp:lastModifiedBy>Sara Simonetta</cp:lastModifiedBy>
  <cp:lastPrinted>2022-07-11T12:46:51Z</cp:lastPrinted>
  <dcterms:created xsi:type="dcterms:W3CDTF">2022-06-16T15:46:19Z</dcterms:created>
  <dcterms:modified xsi:type="dcterms:W3CDTF">2023-06-20T13:41:24Z</dcterms:modified>
</cp:coreProperties>
</file>